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9735-giovani\Downloads\"/>
    </mc:Choice>
  </mc:AlternateContent>
  <xr:revisionPtr revIDLastSave="0" documentId="13_ncr:1_{1513214F-9010-426A-8A0B-CDFC83DDB305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Execução Mensal - Julho 2021" sheetId="1" r:id="rId1"/>
  </sheets>
  <definedNames>
    <definedName name="_xlnm.Print_Area" localSheetId="0">'Execução Mensal - Julho 2021'!$A$1:$F$29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8" i="1"/>
  <c r="D22" i="1"/>
  <c r="C18" i="1"/>
  <c r="C17" i="1"/>
  <c r="C16" i="1" s="1"/>
  <c r="E21" i="1" l="1"/>
  <c r="E16" i="1"/>
  <c r="E20" i="1"/>
  <c r="E19" i="1"/>
  <c r="E18" i="1"/>
  <c r="E17" i="1"/>
  <c r="C22" i="1"/>
</calcChain>
</file>

<file path=xl/sharedStrings.xml><?xml version="1.0" encoding="utf-8"?>
<sst xmlns="http://schemas.openxmlformats.org/spreadsheetml/2006/main" count="20" uniqueCount="20">
  <si>
    <t>Organização Social: AGIR -  Associação de Gestão, Inovação e Resultados em saúde</t>
  </si>
  <si>
    <t>Unidade gerida: Hospital de Enfrentamento à COVID-19 do Centro -Norte Goiano</t>
  </si>
  <si>
    <t>Valor do repasse mensal do Contrato de Gestão: R$ 9.326.108,90</t>
  </si>
  <si>
    <t>PLANILHA DE EXECUCÃO ORÇAMENTARIA - COMPETÊNCIA: JULHO/2021</t>
  </si>
  <si>
    <t>Orçamento 2021</t>
  </si>
  <si>
    <t>Realizado jul/2021</t>
  </si>
  <si>
    <t>Realizado</t>
  </si>
  <si>
    <t>Receitas</t>
  </si>
  <si>
    <t>Contrato de Gestão</t>
  </si>
  <si>
    <t>Despesas</t>
  </si>
  <si>
    <t>Pessoal</t>
  </si>
  <si>
    <t>Insumos e Despesas Gerais</t>
  </si>
  <si>
    <t>Investimentos</t>
  </si>
  <si>
    <t>SALDO</t>
  </si>
  <si>
    <t>Fonte: CORC/AGIR, SUORC/HCN e KPIH</t>
  </si>
  <si>
    <t>Notas:</t>
  </si>
  <si>
    <t>Contrato de Gestão Nº: 022/2021 - SES/GO</t>
  </si>
  <si>
    <t>Vigência do Contrato de Gestão: 23/03/2021 a 30/08/2021</t>
  </si>
  <si>
    <t>1. R$ 9.326.108,90 = Receita projetada mensal, conforme Contrato de Gestão nº 022/2021 - SES/GO</t>
  </si>
  <si>
    <t>2º semestre/2020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</si>
</sst>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[$R$ -416]#,##0.00"/>
  </numFmts>
  <fonts count="11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" fontId="1" fillId="0" borderId="0" xfId="0" applyNumberFormat="1" applyFont="1" applyAlignment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4" fontId="5" fillId="0" borderId="0" xfId="0" applyNumberFormat="1" applyFont="1"/>
    <xf numFmtId="0" fontId="6" fillId="4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164" fontId="7" fillId="0" borderId="12" xfId="0" applyNumberFormat="1" applyFont="1" applyBorder="1" applyAlignment="1">
      <alignment horizontal="right"/>
    </xf>
    <xf numFmtId="10" fontId="4" fillId="0" borderId="8" xfId="1" applyNumberFormat="1" applyFont="1" applyBorder="1" applyAlignment="1">
      <alignment horizontal="center"/>
    </xf>
    <xf numFmtId="0" fontId="4" fillId="0" borderId="0" xfId="0" applyFont="1" applyAlignment="1"/>
    <xf numFmtId="4" fontId="4" fillId="0" borderId="0" xfId="0" applyNumberFormat="1" applyFont="1" applyAlignment="1"/>
    <xf numFmtId="0" fontId="4" fillId="0" borderId="0" xfId="0" applyFont="1"/>
    <xf numFmtId="0" fontId="8" fillId="0" borderId="4" xfId="0" applyFont="1" applyBorder="1" applyAlignment="1">
      <alignment horizontal="left"/>
    </xf>
    <xf numFmtId="164" fontId="1" fillId="0" borderId="13" xfId="0" applyNumberFormat="1" applyFont="1" applyBorder="1" applyAlignment="1">
      <alignment horizontal="right"/>
    </xf>
    <xf numFmtId="10" fontId="1" fillId="0" borderId="5" xfId="1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0" fontId="4" fillId="0" borderId="10" xfId="1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2" xfId="0" applyNumberFormat="1" applyFont="1" applyBorder="1" applyAlignment="1">
      <alignment horizontal="right"/>
    </xf>
    <xf numFmtId="10" fontId="1" fillId="0" borderId="8" xfId="1" applyNumberFormat="1" applyFont="1" applyBorder="1" applyAlignment="1">
      <alignment horizontal="center"/>
    </xf>
    <xf numFmtId="8" fontId="4" fillId="0" borderId="14" xfId="0" applyNumberFormat="1" applyFont="1" applyBorder="1" applyAlignment="1"/>
    <xf numFmtId="0" fontId="4" fillId="0" borderId="10" xfId="0" applyFont="1" applyBorder="1" applyAlignment="1"/>
    <xf numFmtId="0" fontId="9" fillId="0" borderId="0" xfId="0" applyFont="1" applyAlignment="1"/>
    <xf numFmtId="0" fontId="9" fillId="0" borderId="0" xfId="0" applyFont="1"/>
    <xf numFmtId="0" fontId="4" fillId="3" borderId="9" xfId="2" applyFont="1" applyFill="1" applyBorder="1" applyAlignment="1">
      <alignment horizontal="center"/>
    </xf>
    <xf numFmtId="0" fontId="10" fillId="7" borderId="11" xfId="0" applyFont="1" applyFill="1" applyBorder="1" applyAlignment="1">
      <alignment horizontal="left"/>
    </xf>
    <xf numFmtId="0" fontId="10" fillId="7" borderId="14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 vertical="center"/>
    </xf>
  </cellXfs>
  <cellStyles count="3">
    <cellStyle name="Normal" xfId="0" builtinId="0"/>
    <cellStyle name="Normal 4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293141</xdr:colOff>
      <xdr:row>1</xdr:row>
      <xdr:rowOff>124558</xdr:rowOff>
    </xdr:from>
    <xdr:to>
      <xdr:col>1</xdr:col>
      <xdr:colOff>1223892</xdr:colOff>
      <xdr:row>6</xdr:row>
      <xdr:rowOff>8315</xdr:rowOff>
    </xdr:to>
    <xdr:pic>
      <xdr:nvPicPr>
        <xdr:cNvPr id="2" name="Imagem 1" descr="C:\Users\4589-maria\Desktop\Webmail __ LOGO AGIR.png_files\LOGO AGI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41" y="271096"/>
          <a:ext cx="1238482" cy="61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2078776</xdr:colOff>
      <xdr:row>2</xdr:row>
      <xdr:rowOff>29033</xdr:rowOff>
    </xdr:from>
    <xdr:to>
      <xdr:col>4</xdr:col>
      <xdr:colOff>501894</xdr:colOff>
      <xdr:row>5</xdr:row>
      <xdr:rowOff>145394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6507" y="322110"/>
          <a:ext cx="3910983" cy="555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LD27"/>
  <sheetViews>
    <sheetView showGridLines="0" tabSelected="1" view="pageBreakPreview" topLeftCell="A4" zoomScale="130" zoomScaleNormal="115" zoomScaleSheetLayoutView="130" workbookViewId="0">
      <selection activeCell="D28" sqref="D28"/>
    </sheetView>
  </sheetViews>
  <sheetFormatPr defaultColWidth="9.140625" defaultRowHeight="11.25" x14ac:dyDescent="0.2"/>
  <cols>
    <col min="1" max="1" width="4.5703125" style="6" customWidth="1"/>
    <col min="2" max="2" width="40.7109375" style="5" customWidth="1"/>
    <col min="3" max="4" width="20.7109375" style="5" customWidth="1"/>
    <col min="5" max="5" width="8.7109375" style="5" customWidth="1"/>
    <col min="6" max="6" width="4.5703125" style="5" customWidth="1"/>
    <col min="7" max="992" width="14.42578125" style="5" customWidth="1"/>
    <col min="993" max="16384" width="9.140625" style="6"/>
  </cols>
  <sheetData>
    <row r="6" spans="2:992" s="2" customFormat="1" x14ac:dyDescent="0.2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</row>
    <row r="7" spans="2:992" x14ac:dyDescent="0.2">
      <c r="B7" s="4"/>
    </row>
    <row r="8" spans="2:992" x14ac:dyDescent="0.2">
      <c r="B8" s="7" t="s">
        <v>0</v>
      </c>
      <c r="C8" s="8"/>
      <c r="D8" s="8"/>
      <c r="E8" s="9"/>
    </row>
    <row r="9" spans="2:992" x14ac:dyDescent="0.2">
      <c r="B9" s="10" t="s">
        <v>1</v>
      </c>
      <c r="C9" s="11"/>
      <c r="D9" s="11"/>
      <c r="E9" s="12"/>
    </row>
    <row r="10" spans="2:992" x14ac:dyDescent="0.2">
      <c r="B10" s="10" t="s">
        <v>16</v>
      </c>
      <c r="C10" s="11"/>
      <c r="D10" s="11"/>
      <c r="E10" s="12"/>
      <c r="I10" s="13"/>
    </row>
    <row r="11" spans="2:992" x14ac:dyDescent="0.2">
      <c r="B11" s="10" t="s">
        <v>17</v>
      </c>
      <c r="C11" s="11"/>
      <c r="D11" s="11"/>
      <c r="E11" s="12"/>
      <c r="I11" s="13"/>
    </row>
    <row r="12" spans="2:992" x14ac:dyDescent="0.2">
      <c r="B12" s="14" t="s">
        <v>2</v>
      </c>
      <c r="C12" s="15"/>
      <c r="D12" s="15"/>
      <c r="E12" s="16"/>
      <c r="I12" s="13"/>
    </row>
    <row r="13" spans="2:992" x14ac:dyDescent="0.2">
      <c r="B13" s="17"/>
      <c r="I13" s="13"/>
    </row>
    <row r="14" spans="2:992" ht="12.75" x14ac:dyDescent="0.2">
      <c r="B14" s="43" t="s">
        <v>3</v>
      </c>
      <c r="C14" s="43"/>
      <c r="D14" s="43"/>
      <c r="E14" s="43"/>
      <c r="G14" s="18"/>
      <c r="I14" s="13"/>
    </row>
    <row r="15" spans="2:992" ht="12.75" x14ac:dyDescent="0.2">
      <c r="B15" s="19" t="s">
        <v>19</v>
      </c>
      <c r="C15" s="20" t="s">
        <v>4</v>
      </c>
      <c r="D15" s="21" t="s">
        <v>5</v>
      </c>
      <c r="E15" s="22" t="s">
        <v>6</v>
      </c>
      <c r="G15" s="18"/>
      <c r="I15" s="13"/>
    </row>
    <row r="16" spans="2:992" s="28" customFormat="1" x14ac:dyDescent="0.2">
      <c r="B16" s="23" t="s">
        <v>7</v>
      </c>
      <c r="C16" s="24">
        <f>SUM(C17)</f>
        <v>55956653.400000006</v>
      </c>
      <c r="D16" s="24">
        <f>D17</f>
        <v>11633857.26</v>
      </c>
      <c r="E16" s="25">
        <f>IF(D16="","",D16/$C$16)</f>
        <v>0.20790838181184007</v>
      </c>
      <c r="F16" s="26"/>
      <c r="G16" s="27"/>
      <c r="H16" s="26"/>
      <c r="I16" s="13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</row>
    <row r="17" spans="2:992" x14ac:dyDescent="0.2">
      <c r="B17" s="29" t="s">
        <v>8</v>
      </c>
      <c r="C17" s="30">
        <f>9326108.9*6</f>
        <v>55956653.400000006</v>
      </c>
      <c r="D17" s="30">
        <v>11633857.26</v>
      </c>
      <c r="E17" s="31">
        <f t="shared" ref="E17:E21" si="0">IF(D17="","",D17/$C$16)</f>
        <v>0.20790838181184007</v>
      </c>
      <c r="G17" s="26"/>
    </row>
    <row r="18" spans="2:992" s="28" customFormat="1" ht="12.75" x14ac:dyDescent="0.2">
      <c r="B18" s="23" t="s">
        <v>9</v>
      </c>
      <c r="C18" s="32">
        <f>SUM(C19:C21)</f>
        <v>9326108.9000000004</v>
      </c>
      <c r="D18" s="32">
        <f>SUM(D19:D21)</f>
        <v>12102752.17</v>
      </c>
      <c r="E18" s="33">
        <f t="shared" si="0"/>
        <v>0.2162879914115807</v>
      </c>
      <c r="F18" s="26"/>
      <c r="G18" s="34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</row>
    <row r="19" spans="2:992" ht="12.75" x14ac:dyDescent="0.2">
      <c r="B19" s="35" t="s">
        <v>10</v>
      </c>
      <c r="C19" s="30">
        <v>4968694.1594718285</v>
      </c>
      <c r="D19" s="30">
        <v>4762932.79</v>
      </c>
      <c r="E19" s="31">
        <f>IF(D19="","",D19/$C$16)</f>
        <v>8.5118256732630113E-2</v>
      </c>
      <c r="F19" s="34"/>
      <c r="G19" s="18"/>
    </row>
    <row r="20" spans="2:992" ht="12.75" x14ac:dyDescent="0.2">
      <c r="B20" s="35" t="s">
        <v>11</v>
      </c>
      <c r="C20" s="30">
        <v>4357414.7405281719</v>
      </c>
      <c r="D20" s="30">
        <v>6850166.3799999999</v>
      </c>
      <c r="E20" s="31">
        <f t="shared" si="0"/>
        <v>0.12241915775470588</v>
      </c>
      <c r="F20" s="34"/>
      <c r="G20" s="18"/>
    </row>
    <row r="21" spans="2:992" ht="12.75" x14ac:dyDescent="0.2">
      <c r="B21" s="36" t="s">
        <v>12</v>
      </c>
      <c r="C21" s="37">
        <v>0</v>
      </c>
      <c r="D21" s="37">
        <v>489653</v>
      </c>
      <c r="E21" s="38">
        <f t="shared" si="0"/>
        <v>8.7505769242447219E-3</v>
      </c>
      <c r="G21" s="18"/>
    </row>
    <row r="22" spans="2:992" s="28" customFormat="1" ht="12.75" x14ac:dyDescent="0.2">
      <c r="B22" s="23" t="s">
        <v>13</v>
      </c>
      <c r="C22" s="39">
        <f>C16-C18</f>
        <v>46630544.500000007</v>
      </c>
      <c r="D22" s="39">
        <f>D16-D18</f>
        <v>-468894.91000000015</v>
      </c>
      <c r="E22" s="40"/>
      <c r="F22" s="26"/>
      <c r="G22" s="18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</row>
    <row r="23" spans="2:992" x14ac:dyDescent="0.2">
      <c r="B23" s="41" t="s">
        <v>14</v>
      </c>
      <c r="G23" s="27"/>
    </row>
    <row r="25" spans="2:992" s="42" customFormat="1" x14ac:dyDescent="0.2">
      <c r="B25" s="44" t="s">
        <v>15</v>
      </c>
      <c r="C25" s="45"/>
      <c r="D25" s="45"/>
      <c r="E25" s="45"/>
      <c r="F25" s="41"/>
      <c r="G25" s="13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  <c r="JE25" s="41"/>
      <c r="JF25" s="41"/>
      <c r="JG25" s="41"/>
      <c r="JH25" s="41"/>
      <c r="JI25" s="41"/>
      <c r="JJ25" s="41"/>
      <c r="JK25" s="41"/>
      <c r="JL25" s="41"/>
      <c r="JM25" s="41"/>
      <c r="JN25" s="41"/>
      <c r="JO25" s="41"/>
      <c r="JP25" s="41"/>
      <c r="JQ25" s="41"/>
      <c r="JR25" s="41"/>
      <c r="JS25" s="41"/>
      <c r="JT25" s="41"/>
      <c r="JU25" s="41"/>
      <c r="JV25" s="41"/>
      <c r="JW25" s="41"/>
      <c r="JX25" s="41"/>
      <c r="JY25" s="41"/>
      <c r="JZ25" s="41"/>
      <c r="KA25" s="41"/>
      <c r="KB25" s="41"/>
      <c r="KC25" s="41"/>
      <c r="KD25" s="41"/>
      <c r="KE25" s="41"/>
      <c r="KF25" s="41"/>
      <c r="KG25" s="41"/>
      <c r="KH25" s="41"/>
      <c r="KI25" s="41"/>
      <c r="KJ25" s="41"/>
      <c r="KK25" s="41"/>
      <c r="KL25" s="41"/>
      <c r="KM25" s="41"/>
      <c r="KN25" s="41"/>
      <c r="KO25" s="41"/>
      <c r="KP25" s="41"/>
      <c r="KQ25" s="41"/>
      <c r="KR25" s="41"/>
      <c r="KS25" s="41"/>
      <c r="KT25" s="41"/>
      <c r="KU25" s="41"/>
      <c r="KV25" s="41"/>
      <c r="KW25" s="41"/>
      <c r="KX25" s="41"/>
      <c r="KY25" s="41"/>
      <c r="KZ25" s="41"/>
      <c r="LA25" s="41"/>
      <c r="LB25" s="41"/>
      <c r="LC25" s="41"/>
      <c r="LD25" s="41"/>
      <c r="LE25" s="41"/>
      <c r="LF25" s="41"/>
      <c r="LG25" s="41"/>
      <c r="LH25" s="41"/>
      <c r="LI25" s="41"/>
      <c r="LJ25" s="41"/>
      <c r="LK25" s="41"/>
      <c r="LL25" s="41"/>
      <c r="LM25" s="41"/>
      <c r="LN25" s="41"/>
      <c r="LO25" s="41"/>
      <c r="LP25" s="41"/>
      <c r="LQ25" s="41"/>
      <c r="LR25" s="41"/>
      <c r="LS25" s="41"/>
      <c r="LT25" s="41"/>
      <c r="LU25" s="41"/>
      <c r="LV25" s="41"/>
      <c r="LW25" s="41"/>
      <c r="LX25" s="41"/>
      <c r="LY25" s="41"/>
      <c r="LZ25" s="41"/>
      <c r="MA25" s="41"/>
      <c r="MB25" s="41"/>
      <c r="MC25" s="41"/>
      <c r="MD25" s="41"/>
      <c r="ME25" s="41"/>
      <c r="MF25" s="41"/>
      <c r="MG25" s="41"/>
      <c r="MH25" s="41"/>
      <c r="MI25" s="41"/>
      <c r="MJ25" s="41"/>
      <c r="MK25" s="41"/>
      <c r="ML25" s="41"/>
      <c r="MM25" s="41"/>
      <c r="MN25" s="41"/>
      <c r="MO25" s="41"/>
      <c r="MP25" s="41"/>
      <c r="MQ25" s="41"/>
      <c r="MR25" s="41"/>
      <c r="MS25" s="41"/>
      <c r="MT25" s="41"/>
      <c r="MU25" s="41"/>
      <c r="MV25" s="41"/>
      <c r="MW25" s="41"/>
      <c r="MX25" s="41"/>
      <c r="MY25" s="41"/>
      <c r="MZ25" s="41"/>
      <c r="NA25" s="41"/>
      <c r="NB25" s="41"/>
      <c r="NC25" s="41"/>
      <c r="ND25" s="41"/>
      <c r="NE25" s="41"/>
      <c r="NF25" s="41"/>
      <c r="NG25" s="41"/>
      <c r="NH25" s="41"/>
      <c r="NI25" s="41"/>
      <c r="NJ25" s="41"/>
      <c r="NK25" s="41"/>
      <c r="NL25" s="41"/>
      <c r="NM25" s="41"/>
      <c r="NN25" s="41"/>
      <c r="NO25" s="41"/>
      <c r="NP25" s="41"/>
      <c r="NQ25" s="41"/>
      <c r="NR25" s="41"/>
      <c r="NS25" s="41"/>
      <c r="NT25" s="41"/>
      <c r="NU25" s="41"/>
      <c r="NV25" s="41"/>
      <c r="NW25" s="41"/>
      <c r="NX25" s="41"/>
      <c r="NY25" s="41"/>
      <c r="NZ25" s="41"/>
      <c r="OA25" s="41"/>
      <c r="OB25" s="41"/>
      <c r="OC25" s="41"/>
      <c r="OD25" s="41"/>
      <c r="OE25" s="41"/>
      <c r="OF25" s="41"/>
      <c r="OG25" s="41"/>
      <c r="OH25" s="41"/>
      <c r="OI25" s="41"/>
      <c r="OJ25" s="41"/>
      <c r="OK25" s="41"/>
      <c r="OL25" s="41"/>
      <c r="OM25" s="41"/>
      <c r="ON25" s="41"/>
      <c r="OO25" s="41"/>
      <c r="OP25" s="41"/>
      <c r="OQ25" s="41"/>
      <c r="OR25" s="41"/>
      <c r="OS25" s="41"/>
      <c r="OT25" s="41"/>
      <c r="OU25" s="41"/>
      <c r="OV25" s="41"/>
      <c r="OW25" s="41"/>
      <c r="OX25" s="41"/>
      <c r="OY25" s="41"/>
      <c r="OZ25" s="41"/>
      <c r="PA25" s="41"/>
      <c r="PB25" s="41"/>
      <c r="PC25" s="41"/>
      <c r="PD25" s="41"/>
      <c r="PE25" s="41"/>
      <c r="PF25" s="41"/>
      <c r="PG25" s="41"/>
      <c r="PH25" s="41"/>
      <c r="PI25" s="41"/>
      <c r="PJ25" s="41"/>
      <c r="PK25" s="41"/>
      <c r="PL25" s="41"/>
      <c r="PM25" s="41"/>
      <c r="PN25" s="41"/>
      <c r="PO25" s="41"/>
      <c r="PP25" s="41"/>
      <c r="PQ25" s="41"/>
      <c r="PR25" s="41"/>
      <c r="PS25" s="41"/>
      <c r="PT25" s="41"/>
      <c r="PU25" s="41"/>
      <c r="PV25" s="41"/>
      <c r="PW25" s="41"/>
      <c r="PX25" s="41"/>
      <c r="PY25" s="41"/>
      <c r="PZ25" s="41"/>
      <c r="QA25" s="41"/>
      <c r="QB25" s="41"/>
      <c r="QC25" s="41"/>
      <c r="QD25" s="41"/>
      <c r="QE25" s="41"/>
      <c r="QF25" s="41"/>
      <c r="QG25" s="41"/>
      <c r="QH25" s="41"/>
      <c r="QI25" s="41"/>
      <c r="QJ25" s="41"/>
      <c r="QK25" s="41"/>
      <c r="QL25" s="41"/>
      <c r="QM25" s="41"/>
      <c r="QN25" s="41"/>
      <c r="QO25" s="41"/>
      <c r="QP25" s="41"/>
      <c r="QQ25" s="41"/>
      <c r="QR25" s="41"/>
      <c r="QS25" s="41"/>
      <c r="QT25" s="41"/>
      <c r="QU25" s="41"/>
      <c r="QV25" s="41"/>
      <c r="QW25" s="41"/>
      <c r="QX25" s="41"/>
      <c r="QY25" s="41"/>
      <c r="QZ25" s="41"/>
      <c r="RA25" s="41"/>
      <c r="RB25" s="41"/>
      <c r="RC25" s="41"/>
      <c r="RD25" s="41"/>
      <c r="RE25" s="41"/>
      <c r="RF25" s="41"/>
      <c r="RG25" s="41"/>
      <c r="RH25" s="41"/>
      <c r="RI25" s="41"/>
      <c r="RJ25" s="41"/>
      <c r="RK25" s="41"/>
      <c r="RL25" s="41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41"/>
      <c r="TI25" s="41"/>
      <c r="TJ25" s="41"/>
      <c r="TK25" s="41"/>
      <c r="TL25" s="41"/>
      <c r="TM25" s="41"/>
      <c r="TN25" s="41"/>
      <c r="TO25" s="41"/>
      <c r="TP25" s="41"/>
      <c r="TQ25" s="41"/>
      <c r="TR25" s="41"/>
      <c r="TS25" s="41"/>
      <c r="TT25" s="41"/>
      <c r="TU25" s="41"/>
      <c r="TV25" s="41"/>
      <c r="TW25" s="41"/>
      <c r="TX25" s="41"/>
      <c r="TY25" s="41"/>
      <c r="TZ25" s="41"/>
      <c r="UA25" s="41"/>
      <c r="UB25" s="41"/>
      <c r="UC25" s="41"/>
      <c r="UD25" s="41"/>
      <c r="UE25" s="41"/>
      <c r="UF25" s="41"/>
      <c r="UG25" s="41"/>
      <c r="UH25" s="41"/>
      <c r="UI25" s="41"/>
      <c r="UJ25" s="41"/>
      <c r="UK25" s="41"/>
      <c r="UL25" s="41"/>
      <c r="UM25" s="41"/>
      <c r="UN25" s="41"/>
      <c r="UO25" s="41"/>
      <c r="UP25" s="41"/>
      <c r="UQ25" s="41"/>
      <c r="UR25" s="41"/>
      <c r="US25" s="41"/>
      <c r="UT25" s="41"/>
      <c r="UU25" s="41"/>
      <c r="UV25" s="41"/>
      <c r="UW25" s="41"/>
      <c r="UX25" s="41"/>
      <c r="UY25" s="41"/>
      <c r="UZ25" s="41"/>
      <c r="VA25" s="41"/>
      <c r="VB25" s="41"/>
      <c r="VC25" s="41"/>
      <c r="VD25" s="41"/>
      <c r="VE25" s="41"/>
      <c r="VF25" s="41"/>
      <c r="VG25" s="41"/>
      <c r="VH25" s="41"/>
      <c r="VI25" s="41"/>
      <c r="VJ25" s="41"/>
      <c r="VK25" s="41"/>
      <c r="VL25" s="41"/>
      <c r="VM25" s="41"/>
      <c r="VN25" s="41"/>
      <c r="VO25" s="41"/>
      <c r="VP25" s="41"/>
      <c r="VQ25" s="41"/>
      <c r="VR25" s="41"/>
      <c r="VS25" s="41"/>
      <c r="VT25" s="41"/>
      <c r="VU25" s="41"/>
      <c r="VV25" s="41"/>
      <c r="VW25" s="41"/>
      <c r="VX25" s="41"/>
      <c r="VY25" s="41"/>
      <c r="VZ25" s="41"/>
      <c r="WA25" s="41"/>
      <c r="WB25" s="41"/>
      <c r="WC25" s="41"/>
      <c r="WD25" s="41"/>
      <c r="WE25" s="41"/>
      <c r="WF25" s="41"/>
      <c r="WG25" s="41"/>
      <c r="WH25" s="41"/>
      <c r="WI25" s="41"/>
      <c r="WJ25" s="41"/>
      <c r="WK25" s="41"/>
      <c r="WL25" s="41"/>
      <c r="WM25" s="41"/>
      <c r="WN25" s="41"/>
      <c r="WO25" s="41"/>
      <c r="WP25" s="41"/>
      <c r="WQ25" s="41"/>
      <c r="WR25" s="41"/>
      <c r="WS25" s="41"/>
      <c r="WT25" s="41"/>
      <c r="WU25" s="41"/>
      <c r="WV25" s="41"/>
      <c r="WW25" s="41"/>
      <c r="WX25" s="41"/>
      <c r="WY25" s="41"/>
      <c r="WZ25" s="41"/>
      <c r="XA25" s="41"/>
      <c r="XB25" s="41"/>
      <c r="XC25" s="41"/>
      <c r="XD25" s="41"/>
      <c r="XE25" s="41"/>
      <c r="XF25" s="41"/>
      <c r="XG25" s="41"/>
      <c r="XH25" s="41"/>
      <c r="XI25" s="41"/>
      <c r="XJ25" s="41"/>
      <c r="XK25" s="41"/>
      <c r="XL25" s="41"/>
      <c r="XM25" s="41"/>
      <c r="XN25" s="41"/>
      <c r="XO25" s="41"/>
      <c r="XP25" s="41"/>
      <c r="XQ25" s="41"/>
      <c r="XR25" s="41"/>
      <c r="XS25" s="41"/>
      <c r="XT25" s="41"/>
      <c r="XU25" s="41"/>
      <c r="XV25" s="41"/>
      <c r="XW25" s="41"/>
      <c r="XX25" s="41"/>
      <c r="XY25" s="41"/>
      <c r="XZ25" s="41"/>
      <c r="YA25" s="41"/>
      <c r="YB25" s="41"/>
      <c r="YC25" s="41"/>
      <c r="YD25" s="41"/>
      <c r="YE25" s="41"/>
      <c r="YF25" s="41"/>
      <c r="YG25" s="41"/>
      <c r="YH25" s="41"/>
      <c r="YI25" s="41"/>
      <c r="YJ25" s="41"/>
      <c r="YK25" s="41"/>
      <c r="YL25" s="41"/>
      <c r="YM25" s="41"/>
      <c r="YN25" s="41"/>
      <c r="YO25" s="41"/>
      <c r="YP25" s="41"/>
      <c r="YQ25" s="41"/>
      <c r="YR25" s="41"/>
      <c r="YS25" s="41"/>
      <c r="YT25" s="41"/>
      <c r="YU25" s="41"/>
      <c r="YV25" s="41"/>
      <c r="YW25" s="41"/>
      <c r="YX25" s="41"/>
      <c r="YY25" s="41"/>
      <c r="YZ25" s="41"/>
      <c r="ZA25" s="41"/>
      <c r="ZB25" s="41"/>
      <c r="ZC25" s="41"/>
      <c r="ZD25" s="41"/>
      <c r="ZE25" s="41"/>
      <c r="ZF25" s="41"/>
      <c r="ZG25" s="41"/>
      <c r="ZH25" s="41"/>
      <c r="ZI25" s="41"/>
      <c r="ZJ25" s="41"/>
      <c r="ZK25" s="41"/>
      <c r="ZL25" s="41"/>
      <c r="ZM25" s="41"/>
      <c r="ZN25" s="41"/>
      <c r="ZO25" s="41"/>
      <c r="ZP25" s="41"/>
      <c r="ZQ25" s="41"/>
      <c r="ZR25" s="41"/>
      <c r="ZS25" s="41"/>
      <c r="ZT25" s="41"/>
      <c r="ZU25" s="41"/>
      <c r="ZV25" s="41"/>
      <c r="ZW25" s="41"/>
      <c r="ZX25" s="41"/>
      <c r="ZY25" s="41"/>
      <c r="ZZ25" s="41"/>
      <c r="AAA25" s="41"/>
      <c r="AAB25" s="41"/>
      <c r="AAC25" s="41"/>
      <c r="AAD25" s="41"/>
      <c r="AAE25" s="41"/>
      <c r="AAF25" s="41"/>
      <c r="AAG25" s="41"/>
      <c r="AAH25" s="41"/>
      <c r="AAI25" s="41"/>
      <c r="AAJ25" s="41"/>
      <c r="AAK25" s="41"/>
      <c r="AAL25" s="41"/>
      <c r="AAM25" s="41"/>
      <c r="AAN25" s="41"/>
      <c r="AAO25" s="41"/>
      <c r="AAP25" s="41"/>
      <c r="AAQ25" s="41"/>
      <c r="AAR25" s="41"/>
      <c r="AAS25" s="41"/>
      <c r="AAT25" s="41"/>
      <c r="AAU25" s="41"/>
      <c r="AAV25" s="41"/>
      <c r="AAW25" s="41"/>
      <c r="AAX25" s="41"/>
      <c r="AAY25" s="41"/>
      <c r="AAZ25" s="41"/>
      <c r="ABA25" s="41"/>
      <c r="ABB25" s="41"/>
      <c r="ABC25" s="41"/>
      <c r="ABD25" s="41"/>
      <c r="ABE25" s="41"/>
      <c r="ABF25" s="41"/>
      <c r="ABG25" s="41"/>
      <c r="ABH25" s="41"/>
      <c r="ABI25" s="41"/>
      <c r="ABJ25" s="41"/>
      <c r="ABK25" s="41"/>
      <c r="ABL25" s="41"/>
      <c r="ABM25" s="41"/>
      <c r="ABN25" s="41"/>
      <c r="ABO25" s="41"/>
      <c r="ABP25" s="41"/>
      <c r="ABQ25" s="41"/>
      <c r="ABR25" s="41"/>
      <c r="ABS25" s="41"/>
      <c r="ABT25" s="41"/>
      <c r="ABU25" s="41"/>
      <c r="ABV25" s="41"/>
      <c r="ABW25" s="41"/>
      <c r="ABX25" s="41"/>
      <c r="ABY25" s="41"/>
      <c r="ABZ25" s="41"/>
      <c r="ACA25" s="41"/>
      <c r="ACB25" s="41"/>
      <c r="ACC25" s="41"/>
      <c r="ACD25" s="41"/>
      <c r="ACE25" s="41"/>
      <c r="ACF25" s="41"/>
      <c r="ACG25" s="41"/>
      <c r="ACH25" s="41"/>
      <c r="ACI25" s="41"/>
      <c r="ACJ25" s="41"/>
      <c r="ACK25" s="41"/>
      <c r="ACL25" s="41"/>
      <c r="ACM25" s="41"/>
      <c r="ACN25" s="41"/>
      <c r="ACO25" s="41"/>
      <c r="ACP25" s="41"/>
      <c r="ACQ25" s="41"/>
      <c r="ACR25" s="41"/>
      <c r="ACS25" s="41"/>
      <c r="ACT25" s="41"/>
      <c r="ACU25" s="41"/>
      <c r="ACV25" s="41"/>
      <c r="ACW25" s="41"/>
      <c r="ACX25" s="41"/>
      <c r="ACY25" s="41"/>
      <c r="ACZ25" s="41"/>
      <c r="ADA25" s="41"/>
      <c r="ADB25" s="41"/>
      <c r="ADC25" s="41"/>
      <c r="ADD25" s="41"/>
      <c r="ADE25" s="41"/>
      <c r="ADF25" s="41"/>
      <c r="ADG25" s="41"/>
      <c r="ADH25" s="41"/>
      <c r="ADI25" s="41"/>
      <c r="ADJ25" s="41"/>
      <c r="ADK25" s="41"/>
      <c r="ADL25" s="41"/>
      <c r="ADM25" s="41"/>
      <c r="ADN25" s="41"/>
      <c r="ADO25" s="41"/>
      <c r="ADP25" s="41"/>
      <c r="ADQ25" s="41"/>
      <c r="ADR25" s="41"/>
      <c r="ADS25" s="41"/>
      <c r="ADT25" s="41"/>
      <c r="ADU25" s="41"/>
      <c r="ADV25" s="41"/>
      <c r="ADW25" s="41"/>
      <c r="ADX25" s="41"/>
      <c r="ADY25" s="41"/>
      <c r="ADZ25" s="41"/>
      <c r="AEA25" s="41"/>
      <c r="AEB25" s="41"/>
      <c r="AEC25" s="41"/>
      <c r="AED25" s="41"/>
      <c r="AEE25" s="41"/>
      <c r="AEF25" s="41"/>
      <c r="AEG25" s="41"/>
      <c r="AEH25" s="41"/>
      <c r="AEI25" s="41"/>
      <c r="AEJ25" s="41"/>
      <c r="AEK25" s="41"/>
      <c r="AEL25" s="41"/>
      <c r="AEM25" s="41"/>
      <c r="AEN25" s="41"/>
      <c r="AEO25" s="41"/>
      <c r="AEP25" s="41"/>
      <c r="AEQ25" s="41"/>
      <c r="AER25" s="41"/>
      <c r="AES25" s="41"/>
      <c r="AET25" s="41"/>
      <c r="AEU25" s="41"/>
      <c r="AEV25" s="41"/>
      <c r="AEW25" s="41"/>
      <c r="AEX25" s="41"/>
      <c r="AEY25" s="41"/>
      <c r="AEZ25" s="41"/>
      <c r="AFA25" s="41"/>
      <c r="AFB25" s="41"/>
      <c r="AFC25" s="41"/>
      <c r="AFD25" s="41"/>
      <c r="AFE25" s="41"/>
      <c r="AFF25" s="41"/>
      <c r="AFG25" s="41"/>
      <c r="AFH25" s="41"/>
      <c r="AFI25" s="41"/>
      <c r="AFJ25" s="41"/>
      <c r="AFK25" s="41"/>
      <c r="AFL25" s="41"/>
      <c r="AFM25" s="41"/>
      <c r="AFN25" s="41"/>
      <c r="AFO25" s="41"/>
      <c r="AFP25" s="41"/>
      <c r="AFQ25" s="41"/>
      <c r="AFR25" s="41"/>
      <c r="AFS25" s="41"/>
      <c r="AFT25" s="41"/>
      <c r="AFU25" s="41"/>
      <c r="AFV25" s="41"/>
      <c r="AFW25" s="41"/>
      <c r="AFX25" s="41"/>
      <c r="AFY25" s="41"/>
      <c r="AFZ25" s="41"/>
      <c r="AGA25" s="41"/>
      <c r="AGB25" s="41"/>
      <c r="AGC25" s="41"/>
      <c r="AGD25" s="41"/>
      <c r="AGE25" s="41"/>
      <c r="AGF25" s="41"/>
      <c r="AGG25" s="41"/>
      <c r="AGH25" s="41"/>
      <c r="AGI25" s="41"/>
      <c r="AGJ25" s="41"/>
      <c r="AGK25" s="41"/>
      <c r="AGL25" s="41"/>
      <c r="AGM25" s="41"/>
      <c r="AGN25" s="41"/>
      <c r="AGO25" s="41"/>
      <c r="AGP25" s="41"/>
      <c r="AGQ25" s="41"/>
      <c r="AGR25" s="41"/>
      <c r="AGS25" s="41"/>
      <c r="AGT25" s="41"/>
      <c r="AGU25" s="41"/>
      <c r="AGV25" s="41"/>
      <c r="AGW25" s="41"/>
      <c r="AGX25" s="41"/>
      <c r="AGY25" s="41"/>
      <c r="AGZ25" s="41"/>
      <c r="AHA25" s="41"/>
      <c r="AHB25" s="41"/>
      <c r="AHC25" s="41"/>
      <c r="AHD25" s="41"/>
      <c r="AHE25" s="41"/>
      <c r="AHF25" s="41"/>
      <c r="AHG25" s="41"/>
      <c r="AHH25" s="41"/>
      <c r="AHI25" s="41"/>
      <c r="AHJ25" s="41"/>
      <c r="AHK25" s="41"/>
      <c r="AHL25" s="41"/>
      <c r="AHM25" s="41"/>
      <c r="AHN25" s="41"/>
      <c r="AHO25" s="41"/>
      <c r="AHP25" s="41"/>
      <c r="AHQ25" s="41"/>
      <c r="AHR25" s="41"/>
      <c r="AHS25" s="41"/>
      <c r="AHT25" s="41"/>
      <c r="AHU25" s="41"/>
      <c r="AHV25" s="41"/>
      <c r="AHW25" s="41"/>
      <c r="AHX25" s="41"/>
      <c r="AHY25" s="41"/>
      <c r="AHZ25" s="41"/>
      <c r="AIA25" s="41"/>
      <c r="AIB25" s="41"/>
      <c r="AIC25" s="41"/>
      <c r="AID25" s="41"/>
      <c r="AIE25" s="41"/>
      <c r="AIF25" s="41"/>
      <c r="AIG25" s="41"/>
      <c r="AIH25" s="41"/>
      <c r="AII25" s="41"/>
      <c r="AIJ25" s="41"/>
      <c r="AIK25" s="41"/>
      <c r="AIL25" s="41"/>
      <c r="AIM25" s="41"/>
      <c r="AIN25" s="41"/>
      <c r="AIO25" s="41"/>
      <c r="AIP25" s="41"/>
      <c r="AIQ25" s="41"/>
      <c r="AIR25" s="41"/>
      <c r="AIS25" s="41"/>
      <c r="AIT25" s="41"/>
      <c r="AIU25" s="41"/>
      <c r="AIV25" s="41"/>
      <c r="AIW25" s="41"/>
      <c r="AIX25" s="41"/>
      <c r="AIY25" s="41"/>
      <c r="AIZ25" s="41"/>
      <c r="AJA25" s="41"/>
      <c r="AJB25" s="41"/>
      <c r="AJC25" s="41"/>
      <c r="AJD25" s="41"/>
      <c r="AJE25" s="41"/>
      <c r="AJF25" s="41"/>
      <c r="AJG25" s="41"/>
      <c r="AJH25" s="41"/>
      <c r="AJI25" s="41"/>
      <c r="AJJ25" s="41"/>
      <c r="AJK25" s="41"/>
      <c r="AJL25" s="41"/>
      <c r="AJM25" s="41"/>
      <c r="AJN25" s="41"/>
      <c r="AJO25" s="41"/>
      <c r="AJP25" s="41"/>
      <c r="AJQ25" s="41"/>
      <c r="AJR25" s="41"/>
      <c r="AJS25" s="41"/>
      <c r="AJT25" s="41"/>
      <c r="AJU25" s="41"/>
      <c r="AJV25" s="41"/>
      <c r="AJW25" s="41"/>
      <c r="AJX25" s="41"/>
      <c r="AJY25" s="41"/>
      <c r="AJZ25" s="41"/>
      <c r="AKA25" s="41"/>
      <c r="AKB25" s="41"/>
      <c r="AKC25" s="41"/>
      <c r="AKD25" s="41"/>
      <c r="AKE25" s="41"/>
      <c r="AKF25" s="41"/>
      <c r="AKG25" s="41"/>
      <c r="AKH25" s="41"/>
      <c r="AKI25" s="41"/>
      <c r="AKJ25" s="41"/>
      <c r="AKK25" s="41"/>
      <c r="AKL25" s="41"/>
      <c r="AKM25" s="41"/>
      <c r="AKN25" s="41"/>
      <c r="AKO25" s="41"/>
      <c r="AKP25" s="41"/>
      <c r="AKQ25" s="41"/>
      <c r="AKR25" s="41"/>
      <c r="AKS25" s="41"/>
      <c r="AKT25" s="41"/>
      <c r="AKU25" s="41"/>
      <c r="AKV25" s="41"/>
      <c r="AKW25" s="41"/>
      <c r="AKX25" s="41"/>
      <c r="AKY25" s="41"/>
      <c r="AKZ25" s="41"/>
      <c r="ALA25" s="41"/>
      <c r="ALB25" s="41"/>
      <c r="ALC25" s="41"/>
      <c r="ALD25" s="41"/>
    </row>
    <row r="26" spans="2:992" s="42" customFormat="1" x14ac:dyDescent="0.2">
      <c r="B26" s="46" t="s">
        <v>18</v>
      </c>
      <c r="C26" s="46"/>
      <c r="D26" s="46"/>
      <c r="E26" s="46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  <c r="WX26" s="41"/>
      <c r="WY26" s="41"/>
      <c r="WZ26" s="41"/>
      <c r="XA26" s="41"/>
      <c r="XB26" s="41"/>
      <c r="XC26" s="41"/>
      <c r="XD26" s="41"/>
      <c r="XE26" s="41"/>
      <c r="XF26" s="41"/>
      <c r="XG26" s="41"/>
      <c r="XH26" s="41"/>
      <c r="XI26" s="41"/>
      <c r="XJ26" s="41"/>
      <c r="XK26" s="41"/>
      <c r="XL26" s="41"/>
      <c r="XM26" s="41"/>
      <c r="XN26" s="41"/>
      <c r="XO26" s="41"/>
      <c r="XP26" s="41"/>
      <c r="XQ26" s="41"/>
      <c r="XR26" s="41"/>
      <c r="XS26" s="41"/>
      <c r="XT26" s="41"/>
      <c r="XU26" s="41"/>
      <c r="XV26" s="41"/>
      <c r="XW26" s="41"/>
      <c r="XX26" s="41"/>
      <c r="XY26" s="41"/>
      <c r="XZ26" s="41"/>
      <c r="YA26" s="41"/>
      <c r="YB26" s="41"/>
      <c r="YC26" s="41"/>
      <c r="YD26" s="41"/>
      <c r="YE26" s="41"/>
      <c r="YF26" s="41"/>
      <c r="YG26" s="41"/>
      <c r="YH26" s="41"/>
      <c r="YI26" s="41"/>
      <c r="YJ26" s="41"/>
      <c r="YK26" s="41"/>
      <c r="YL26" s="41"/>
      <c r="YM26" s="41"/>
      <c r="YN26" s="41"/>
      <c r="YO26" s="41"/>
      <c r="YP26" s="41"/>
      <c r="YQ26" s="41"/>
      <c r="YR26" s="41"/>
      <c r="YS26" s="41"/>
      <c r="YT26" s="41"/>
      <c r="YU26" s="41"/>
      <c r="YV26" s="41"/>
      <c r="YW26" s="41"/>
      <c r="YX26" s="41"/>
      <c r="YY26" s="41"/>
      <c r="YZ26" s="41"/>
      <c r="ZA26" s="41"/>
      <c r="ZB26" s="41"/>
      <c r="ZC26" s="41"/>
      <c r="ZD26" s="41"/>
      <c r="ZE26" s="41"/>
      <c r="ZF26" s="41"/>
      <c r="ZG26" s="41"/>
      <c r="ZH26" s="41"/>
      <c r="ZI26" s="41"/>
      <c r="ZJ26" s="41"/>
      <c r="ZK26" s="41"/>
      <c r="ZL26" s="41"/>
      <c r="ZM26" s="41"/>
      <c r="ZN26" s="41"/>
      <c r="ZO26" s="41"/>
      <c r="ZP26" s="41"/>
      <c r="ZQ26" s="41"/>
      <c r="ZR26" s="41"/>
      <c r="ZS26" s="41"/>
      <c r="ZT26" s="41"/>
      <c r="ZU26" s="41"/>
      <c r="ZV26" s="41"/>
      <c r="ZW26" s="41"/>
      <c r="ZX26" s="41"/>
      <c r="ZY26" s="41"/>
      <c r="ZZ26" s="41"/>
      <c r="AAA26" s="41"/>
      <c r="AAB26" s="41"/>
      <c r="AAC26" s="41"/>
      <c r="AAD26" s="41"/>
      <c r="AAE26" s="41"/>
      <c r="AAF26" s="41"/>
      <c r="AAG26" s="41"/>
      <c r="AAH26" s="41"/>
      <c r="AAI26" s="41"/>
      <c r="AAJ26" s="41"/>
      <c r="AAK26" s="41"/>
      <c r="AAL26" s="41"/>
      <c r="AAM26" s="41"/>
      <c r="AAN26" s="41"/>
      <c r="AAO26" s="41"/>
      <c r="AAP26" s="41"/>
      <c r="AAQ26" s="41"/>
      <c r="AAR26" s="41"/>
      <c r="AAS26" s="41"/>
      <c r="AAT26" s="41"/>
      <c r="AAU26" s="41"/>
      <c r="AAV26" s="41"/>
      <c r="AAW26" s="41"/>
      <c r="AAX26" s="41"/>
      <c r="AAY26" s="41"/>
      <c r="AAZ26" s="41"/>
      <c r="ABA26" s="41"/>
      <c r="ABB26" s="41"/>
      <c r="ABC26" s="41"/>
      <c r="ABD26" s="41"/>
      <c r="ABE26" s="41"/>
      <c r="ABF26" s="41"/>
      <c r="ABG26" s="41"/>
      <c r="ABH26" s="41"/>
      <c r="ABI26" s="41"/>
      <c r="ABJ26" s="41"/>
      <c r="ABK26" s="41"/>
      <c r="ABL26" s="41"/>
      <c r="ABM26" s="41"/>
      <c r="ABN26" s="41"/>
      <c r="ABO26" s="41"/>
      <c r="ABP26" s="41"/>
      <c r="ABQ26" s="41"/>
      <c r="ABR26" s="41"/>
      <c r="ABS26" s="41"/>
      <c r="ABT26" s="41"/>
      <c r="ABU26" s="41"/>
      <c r="ABV26" s="41"/>
      <c r="ABW26" s="41"/>
      <c r="ABX26" s="41"/>
      <c r="ABY26" s="41"/>
      <c r="ABZ26" s="41"/>
      <c r="ACA26" s="41"/>
      <c r="ACB26" s="41"/>
      <c r="ACC26" s="41"/>
      <c r="ACD26" s="41"/>
      <c r="ACE26" s="41"/>
      <c r="ACF26" s="41"/>
      <c r="ACG26" s="41"/>
      <c r="ACH26" s="41"/>
      <c r="ACI26" s="41"/>
      <c r="ACJ26" s="41"/>
      <c r="ACK26" s="41"/>
      <c r="ACL26" s="41"/>
      <c r="ACM26" s="41"/>
      <c r="ACN26" s="41"/>
      <c r="ACO26" s="41"/>
      <c r="ACP26" s="41"/>
      <c r="ACQ26" s="41"/>
      <c r="ACR26" s="41"/>
      <c r="ACS26" s="41"/>
      <c r="ACT26" s="41"/>
      <c r="ACU26" s="41"/>
      <c r="ACV26" s="41"/>
      <c r="ACW26" s="41"/>
      <c r="ACX26" s="41"/>
      <c r="ACY26" s="41"/>
      <c r="ACZ26" s="41"/>
      <c r="ADA26" s="41"/>
      <c r="ADB26" s="41"/>
      <c r="ADC26" s="41"/>
      <c r="ADD26" s="41"/>
      <c r="ADE26" s="41"/>
      <c r="ADF26" s="41"/>
      <c r="ADG26" s="41"/>
      <c r="ADH26" s="41"/>
      <c r="ADI26" s="41"/>
      <c r="ADJ26" s="41"/>
      <c r="ADK26" s="41"/>
      <c r="ADL26" s="41"/>
      <c r="ADM26" s="41"/>
      <c r="ADN26" s="41"/>
      <c r="ADO26" s="41"/>
      <c r="ADP26" s="41"/>
      <c r="ADQ26" s="41"/>
      <c r="ADR26" s="41"/>
      <c r="ADS26" s="41"/>
      <c r="ADT26" s="41"/>
      <c r="ADU26" s="41"/>
      <c r="ADV26" s="41"/>
      <c r="ADW26" s="41"/>
      <c r="ADX26" s="41"/>
      <c r="ADY26" s="41"/>
      <c r="ADZ26" s="41"/>
      <c r="AEA26" s="41"/>
      <c r="AEB26" s="41"/>
      <c r="AEC26" s="41"/>
      <c r="AED26" s="41"/>
      <c r="AEE26" s="41"/>
      <c r="AEF26" s="41"/>
      <c r="AEG26" s="41"/>
      <c r="AEH26" s="41"/>
      <c r="AEI26" s="41"/>
      <c r="AEJ26" s="41"/>
      <c r="AEK26" s="41"/>
      <c r="AEL26" s="41"/>
      <c r="AEM26" s="41"/>
      <c r="AEN26" s="41"/>
      <c r="AEO26" s="41"/>
      <c r="AEP26" s="41"/>
      <c r="AEQ26" s="41"/>
      <c r="AER26" s="41"/>
      <c r="AES26" s="41"/>
      <c r="AET26" s="41"/>
      <c r="AEU26" s="41"/>
      <c r="AEV26" s="41"/>
      <c r="AEW26" s="41"/>
      <c r="AEX26" s="41"/>
      <c r="AEY26" s="41"/>
      <c r="AEZ26" s="41"/>
      <c r="AFA26" s="41"/>
      <c r="AFB26" s="41"/>
      <c r="AFC26" s="41"/>
      <c r="AFD26" s="41"/>
      <c r="AFE26" s="41"/>
      <c r="AFF26" s="41"/>
      <c r="AFG26" s="41"/>
      <c r="AFH26" s="41"/>
      <c r="AFI26" s="41"/>
      <c r="AFJ26" s="41"/>
      <c r="AFK26" s="41"/>
      <c r="AFL26" s="41"/>
      <c r="AFM26" s="41"/>
      <c r="AFN26" s="41"/>
      <c r="AFO26" s="41"/>
      <c r="AFP26" s="41"/>
      <c r="AFQ26" s="41"/>
      <c r="AFR26" s="41"/>
      <c r="AFS26" s="41"/>
      <c r="AFT26" s="41"/>
      <c r="AFU26" s="41"/>
      <c r="AFV26" s="41"/>
      <c r="AFW26" s="41"/>
      <c r="AFX26" s="41"/>
      <c r="AFY26" s="41"/>
      <c r="AFZ26" s="41"/>
      <c r="AGA26" s="41"/>
      <c r="AGB26" s="41"/>
      <c r="AGC26" s="41"/>
      <c r="AGD26" s="41"/>
      <c r="AGE26" s="41"/>
      <c r="AGF26" s="41"/>
      <c r="AGG26" s="41"/>
      <c r="AGH26" s="41"/>
      <c r="AGI26" s="41"/>
      <c r="AGJ26" s="41"/>
      <c r="AGK26" s="41"/>
      <c r="AGL26" s="41"/>
      <c r="AGM26" s="41"/>
      <c r="AGN26" s="41"/>
      <c r="AGO26" s="41"/>
      <c r="AGP26" s="41"/>
      <c r="AGQ26" s="41"/>
      <c r="AGR26" s="41"/>
      <c r="AGS26" s="41"/>
      <c r="AGT26" s="41"/>
      <c r="AGU26" s="41"/>
      <c r="AGV26" s="41"/>
      <c r="AGW26" s="41"/>
      <c r="AGX26" s="41"/>
      <c r="AGY26" s="41"/>
      <c r="AGZ26" s="41"/>
      <c r="AHA26" s="41"/>
      <c r="AHB26" s="41"/>
      <c r="AHC26" s="41"/>
      <c r="AHD26" s="41"/>
      <c r="AHE26" s="41"/>
      <c r="AHF26" s="41"/>
      <c r="AHG26" s="41"/>
      <c r="AHH26" s="41"/>
      <c r="AHI26" s="41"/>
      <c r="AHJ26" s="41"/>
      <c r="AHK26" s="41"/>
      <c r="AHL26" s="41"/>
      <c r="AHM26" s="41"/>
      <c r="AHN26" s="41"/>
      <c r="AHO26" s="41"/>
      <c r="AHP26" s="41"/>
      <c r="AHQ26" s="41"/>
      <c r="AHR26" s="41"/>
      <c r="AHS26" s="41"/>
      <c r="AHT26" s="41"/>
      <c r="AHU26" s="41"/>
      <c r="AHV26" s="41"/>
      <c r="AHW26" s="41"/>
      <c r="AHX26" s="41"/>
      <c r="AHY26" s="41"/>
      <c r="AHZ26" s="41"/>
      <c r="AIA26" s="41"/>
      <c r="AIB26" s="41"/>
      <c r="AIC26" s="41"/>
      <c r="AID26" s="41"/>
      <c r="AIE26" s="41"/>
      <c r="AIF26" s="41"/>
      <c r="AIG26" s="41"/>
      <c r="AIH26" s="41"/>
      <c r="AII26" s="41"/>
      <c r="AIJ26" s="41"/>
      <c r="AIK26" s="41"/>
      <c r="AIL26" s="41"/>
      <c r="AIM26" s="41"/>
      <c r="AIN26" s="41"/>
      <c r="AIO26" s="41"/>
      <c r="AIP26" s="41"/>
      <c r="AIQ26" s="41"/>
      <c r="AIR26" s="41"/>
      <c r="AIS26" s="41"/>
      <c r="AIT26" s="41"/>
      <c r="AIU26" s="41"/>
      <c r="AIV26" s="41"/>
      <c r="AIW26" s="41"/>
      <c r="AIX26" s="41"/>
      <c r="AIY26" s="41"/>
      <c r="AIZ26" s="41"/>
      <c r="AJA26" s="41"/>
      <c r="AJB26" s="41"/>
      <c r="AJC26" s="41"/>
      <c r="AJD26" s="41"/>
      <c r="AJE26" s="41"/>
      <c r="AJF26" s="41"/>
      <c r="AJG26" s="41"/>
      <c r="AJH26" s="41"/>
      <c r="AJI26" s="41"/>
      <c r="AJJ26" s="41"/>
      <c r="AJK26" s="41"/>
      <c r="AJL26" s="41"/>
      <c r="AJM26" s="41"/>
      <c r="AJN26" s="41"/>
      <c r="AJO26" s="41"/>
      <c r="AJP26" s="41"/>
      <c r="AJQ26" s="41"/>
      <c r="AJR26" s="41"/>
      <c r="AJS26" s="41"/>
      <c r="AJT26" s="41"/>
      <c r="AJU26" s="41"/>
      <c r="AJV26" s="41"/>
      <c r="AJW26" s="41"/>
      <c r="AJX26" s="41"/>
      <c r="AJY26" s="41"/>
      <c r="AJZ26" s="41"/>
      <c r="AKA26" s="41"/>
      <c r="AKB26" s="41"/>
      <c r="AKC26" s="41"/>
      <c r="AKD26" s="41"/>
      <c r="AKE26" s="41"/>
      <c r="AKF26" s="41"/>
      <c r="AKG26" s="41"/>
      <c r="AKH26" s="41"/>
      <c r="AKI26" s="41"/>
      <c r="AKJ26" s="41"/>
      <c r="AKK26" s="41"/>
      <c r="AKL26" s="41"/>
      <c r="AKM26" s="41"/>
      <c r="AKN26" s="41"/>
      <c r="AKO26" s="41"/>
      <c r="AKP26" s="41"/>
      <c r="AKQ26" s="41"/>
      <c r="AKR26" s="41"/>
      <c r="AKS26" s="41"/>
      <c r="AKT26" s="41"/>
      <c r="AKU26" s="41"/>
      <c r="AKV26" s="41"/>
      <c r="AKW26" s="41"/>
      <c r="AKX26" s="41"/>
      <c r="AKY26" s="41"/>
      <c r="AKZ26" s="41"/>
      <c r="ALA26" s="41"/>
      <c r="ALB26" s="41"/>
      <c r="ALC26" s="41"/>
      <c r="ALD26" s="41"/>
    </row>
    <row r="27" spans="2:992" x14ac:dyDescent="0.2">
      <c r="G27" s="41"/>
    </row>
  </sheetData>
  <mergeCells count="3">
    <mergeCell ref="B14:E14"/>
    <mergeCell ref="B25:E25"/>
    <mergeCell ref="B26:E26"/>
  </mergeCells>
  <pageMargins left="0.511811024" right="0.511811024" top="0.78740157499999996" bottom="0.78740157499999996" header="0.31496062000000002" footer="0.31496062000000002"/>
  <pageSetup paperSize="9" scale="93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Julho 2021</vt:lpstr>
      <vt:lpstr>'Execução Mensal - Julho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 MELO MUNDIM</dc:creator>
  <cp:lastModifiedBy>Giovani Lima de Souza</cp:lastModifiedBy>
  <cp:lastPrinted>2021-09-20T13:08:29Z</cp:lastPrinted>
  <dcterms:created xsi:type="dcterms:W3CDTF">2021-09-13T20:14:42Z</dcterms:created>
  <dcterms:modified xsi:type="dcterms:W3CDTF">2021-09-20T14:12:55Z</dcterms:modified>
</cp:coreProperties>
</file>